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<sst xmlns="http://schemas.openxmlformats.org/spreadsheetml/2006/main" count="58" uniqueCount="27">
  <si>
    <t>第2回土浦市長杯オープンドッジボール大会</t>
  </si>
  <si>
    <t>お弁当注文書</t>
  </si>
  <si>
    <t>大会開催日</t>
  </si>
  <si>
    <t>大会会場</t>
  </si>
  <si>
    <t>霞ヶ浦文化体育会館</t>
  </si>
  <si>
    <t>チーム名</t>
  </si>
  <si>
    <t>担当者名</t>
  </si>
  <si>
    <t>携帯電話</t>
  </si>
  <si>
    <t>締め切り</t>
  </si>
  <si>
    <t>商　品　名</t>
  </si>
  <si>
    <t>単価（税込）</t>
  </si>
  <si>
    <t>注文数量</t>
  </si>
  <si>
    <t>合　計　金　額</t>
  </si>
  <si>
    <t>からあげ弁当</t>
  </si>
  <si>
    <t>円</t>
  </si>
  <si>
    <t>個</t>
  </si>
  <si>
    <t>ハンバーグ弁当</t>
  </si>
  <si>
    <t>幕の内弁当</t>
  </si>
  <si>
    <t>ミックスフライ弁当</t>
  </si>
  <si>
    <t>合計</t>
  </si>
  <si>
    <t>※お弁当の写真はイメージ図となり、実際と異なる場合がございます。</t>
  </si>
  <si>
    <r>
      <rPr>
        <rFont val="MS PGothic"/>
        <color/>
        <sz val="11.0"/>
      </rPr>
      <t xml:space="preserve"> </t>
    </r>
    <r>
      <rPr>
        <rFont val="ＭＳ Ｐゴシック"/>
        <color rgb="FF000000"/>
        <sz val="12.0"/>
      </rPr>
      <t>空容器は、体育館ロビーにて回収いたします。　午後２時までにお持ちください。</t>
    </r>
  </si>
  <si>
    <t>申し込み先　　　Ｅ-mail　tsuchiura.dodgeball@gmail.com</t>
  </si>
  <si>
    <t>連絡先：090-4542-4516　　土浦ドッジボール協会　鈴木　まで</t>
  </si>
  <si>
    <t>領　収　書</t>
  </si>
  <si>
    <t>様</t>
  </si>
  <si>
    <t>土浦ドッジボール協会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</si>
</sst>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&quot;年&quot;m&quot;月&quot;d&quot;日&quot;\(aaa\)"/>
    <numFmt numFmtId="165" formatCode="yyyy&quot;年&quot;m&quot;月&quot;d&quot;日&quot;\(aaa\)&quot;　必着&quot;"/>
  </numFmts>
  <fonts count="12">
    <font>
      <sz val="11.0"/>
      <color/>
      <name val="Arial"/>
      <scheme val="minor"/>
    </font>
    <font>
      <sz val="16.0"/>
      <color/>
      <name val="MS PGothic"/>
    </font>
    <font>
      <sz val="14.0"/>
      <color/>
      <name val="MS PGothic"/>
    </font>
    <font/>
    <font>
      <b/>
      <sz val="14.0"/>
      <name val="MS PGothic"/>
    </font>
    <font>
      <b/>
      <sz val="14.0"/>
      <color/>
      <name val="MS PGothic"/>
    </font>
    <font>
      <b/>
      <sz val="14.0"/>
      <color rgb="FFFF0000"/>
      <name val="MS PGothic"/>
    </font>
    <font>
      <sz val="11.0"/>
      <color/>
      <name val="MS PGothic"/>
    </font>
    <font>
      <sz val="12.0"/>
      <color/>
      <name val="MS PGothic"/>
    </font>
    <font>
      <b/>
      <sz val="16.0"/>
      <color/>
      <name val="MS PGothic"/>
    </font>
    <font>
      <b/>
      <sz val="11.0"/>
      <color/>
      <name val="MS PGothic"/>
    </font>
    <font>
      <b/>
      <sz val="20.0"/>
      <color/>
      <name val="MS PGothic"/>
    </font>
  </fonts>
  <fills count="2">
    <fill>
      <patternFill patternType="none"/>
    </fill>
    <fill>
      <patternFill patternType="lightGray"/>
    </fill>
  </fills>
  <borders count="1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bottom style="dotted">
        <color rgb="FF000000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vertical="center"/>
    </xf>
    <xf borderId="1" fillId="0" fontId="2" numFmtId="0" xfId="0" applyAlignment="1" applyBorder="1" applyFont="1">
      <alignment horizontal="center" vertical="bottom"/>
    </xf>
    <xf borderId="1" fillId="0" fontId="3" numFmtId="0" xfId="0" applyAlignment="1" applyBorder="1" applyFont="1">
      <alignment vertical="center"/>
    </xf>
    <xf borderId="1" fillId="0" fontId="4" numFmtId="164" xfId="0" applyAlignment="1" applyBorder="1" applyFont="1" applyNumberFormat="1">
      <alignment horizontal="center" vertical="bottom"/>
    </xf>
    <xf borderId="2" fillId="0" fontId="2" numFmtId="0" xfId="0" applyAlignment="1" applyBorder="1" applyFont="1">
      <alignment horizontal="center" vertical="bottom"/>
    </xf>
    <xf borderId="2" fillId="0" fontId="3" numFmtId="0" xfId="0" applyAlignment="1" applyBorder="1" applyFont="1">
      <alignment vertical="center"/>
    </xf>
    <xf borderId="2" fillId="0" fontId="5" numFmtId="0" xfId="0" applyAlignment="1" applyBorder="1" applyFont="1">
      <alignment horizontal="center" vertical="bottom"/>
    </xf>
    <xf borderId="3" fillId="0" fontId="5" numFmtId="0" xfId="0" applyAlignment="1" applyBorder="1" applyFont="1">
      <alignment horizontal="center" vertical="bottom"/>
    </xf>
    <xf borderId="4" fillId="0" fontId="3" numFmtId="0" xfId="0" applyAlignment="1" applyBorder="1" applyFont="1">
      <alignment vertical="center"/>
    </xf>
    <xf borderId="2" fillId="0" fontId="6" numFmtId="165" xfId="0" applyAlignment="1" applyBorder="1" applyFont="1" applyNumberFormat="1">
      <alignment horizontal="center" vertical="bottom"/>
    </xf>
    <xf borderId="0" fillId="0" fontId="7" numFmtId="0" xfId="0" applyAlignment="1" applyFont="1">
      <alignment horizontal="right" vertical="center"/>
    </xf>
    <xf borderId="5" fillId="0" fontId="2" numFmtId="0" xfId="0" applyAlignment="1" applyBorder="1" applyFont="1">
      <alignment horizontal="center" vertical="center"/>
    </xf>
    <xf borderId="6" fillId="0" fontId="3" numFmtId="0" xfId="0" applyAlignment="1" applyBorder="1" applyFont="1">
      <alignment vertical="center"/>
    </xf>
    <xf borderId="5" fillId="0" fontId="2" numFmtId="0" xfId="0" applyAlignment="1" applyBorder="1" applyFont="1">
      <alignment horizontal="center" shrinkToFit="1" vertical="center" wrapText="0"/>
    </xf>
    <xf borderId="2" fillId="0" fontId="7" numFmtId="0" xfId="0" applyAlignment="1" applyBorder="1" applyFont="1">
      <alignment horizontal="center" shrinkToFit="1" vertical="center" wrapText="0"/>
    </xf>
    <xf borderId="5" fillId="0" fontId="2" numFmtId="0" xfId="0" applyAlignment="1" applyBorder="1" applyFont="1">
      <alignment horizontal="right" vertical="center"/>
    </xf>
    <xf borderId="6" fillId="0" fontId="2" numFmtId="0" xfId="0" applyAlignment="1" applyBorder="1" applyFont="1">
      <alignment horizontal="center" vertical="center"/>
    </xf>
    <xf borderId="5" fillId="0" fontId="2" numFmtId="38" xfId="0" applyAlignment="1" applyBorder="1" applyFont="1" applyNumberFormat="1">
      <alignment horizontal="right" vertical="center"/>
    </xf>
    <xf borderId="2" fillId="0" fontId="2" numFmtId="0" xfId="0" applyAlignment="1" applyBorder="1" applyFont="1">
      <alignment horizontal="center" shrinkToFit="1" vertical="center" wrapText="0"/>
    </xf>
    <xf borderId="2" fillId="0" fontId="2" numFmtId="0" xfId="0" applyAlignment="1" applyBorder="1" applyFont="1">
      <alignment horizontal="center" vertical="center"/>
    </xf>
    <xf borderId="7" fillId="0" fontId="2" numFmtId="0" xfId="0" applyAlignment="1" applyBorder="1" applyFont="1">
      <alignment horizontal="center" vertical="center"/>
    </xf>
    <xf borderId="8" fillId="0" fontId="3" numFmtId="0" xfId="0" applyAlignment="1" applyBorder="1" applyFont="1">
      <alignment vertical="center"/>
    </xf>
    <xf borderId="9" fillId="0" fontId="2" numFmtId="0" xfId="0" applyAlignment="1" applyBorder="1" applyFont="1">
      <alignment horizontal="center" vertical="center"/>
    </xf>
    <xf borderId="7" fillId="0" fontId="2" numFmtId="0" xfId="0" applyAlignment="1" applyBorder="1" applyFont="1">
      <alignment horizontal="right" vertical="center"/>
    </xf>
    <xf borderId="8" fillId="0" fontId="2" numFmtId="0" xfId="0" applyAlignment="1" applyBorder="1" applyFont="1">
      <alignment horizontal="center" vertical="center"/>
    </xf>
    <xf borderId="7" fillId="0" fontId="2" numFmtId="38" xfId="0" applyAlignment="1" applyBorder="1" applyFont="1" applyNumberFormat="1">
      <alignment horizontal="right" vertical="center"/>
    </xf>
    <xf borderId="10" fillId="0" fontId="2" numFmtId="0" xfId="0" applyAlignment="1" applyBorder="1" applyFont="1">
      <alignment horizontal="center" vertical="center"/>
    </xf>
    <xf borderId="11" fillId="0" fontId="3" numFmtId="0" xfId="0" applyAlignment="1" applyBorder="1" applyFont="1">
      <alignment vertical="center"/>
    </xf>
    <xf borderId="12" fillId="0" fontId="3" numFmtId="0" xfId="0" applyAlignment="1" applyBorder="1" applyFont="1">
      <alignment vertical="center"/>
    </xf>
    <xf borderId="10" fillId="0" fontId="2" numFmtId="0" xfId="0" applyAlignment="1" applyBorder="1" applyFont="1">
      <alignment horizontal="right" vertical="center"/>
    </xf>
    <xf borderId="12" fillId="0" fontId="2" numFmtId="0" xfId="0" applyAlignment="1" applyBorder="1" applyFont="1">
      <alignment horizontal="center" vertical="center"/>
    </xf>
    <xf borderId="10" fillId="0" fontId="2" numFmtId="38" xfId="0" applyAlignment="1" applyBorder="1" applyFont="1" applyNumberFormat="1">
      <alignment horizontal="right" vertical="center"/>
    </xf>
    <xf borderId="9" fillId="0" fontId="8" numFmtId="0" xfId="0" applyAlignment="1" applyBorder="1" applyFont="1">
      <alignment horizontal="left" vertical="top"/>
    </xf>
    <xf borderId="9" fillId="0" fontId="3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5" numFmtId="0" xfId="0" applyAlignment="1" applyFont="1">
      <alignment vertical="center"/>
    </xf>
    <xf borderId="13" fillId="0" fontId="7" numFmtId="0" xfId="0" applyAlignment="1" applyBorder="1" applyFont="1">
      <alignment vertical="center"/>
    </xf>
    <xf borderId="13" fillId="0" fontId="3" numFmtId="0" xfId="0" applyAlignment="1" applyBorder="1" applyFont="1">
      <alignment vertical="center"/>
    </xf>
    <xf borderId="0" fillId="0" fontId="7" numFmtId="14" xfId="0" applyAlignment="1" applyFont="1" applyNumberFormat="1">
      <alignment horizontal="right" vertical="bottom"/>
    </xf>
    <xf borderId="1" fillId="0" fontId="9" numFmtId="0" xfId="0" applyAlignment="1" applyBorder="1" applyFont="1">
      <alignment horizontal="center" shrinkToFit="1" vertical="bottom" wrapText="0"/>
    </xf>
    <xf borderId="0" fillId="0" fontId="5" numFmtId="0" xfId="0" applyAlignment="1" applyFont="1">
      <alignment horizontal="left" vertical="bottom"/>
    </xf>
    <xf borderId="9" fillId="0" fontId="5" numFmtId="0" xfId="0" applyAlignment="1" applyBorder="1" applyFont="1">
      <alignment horizontal="center" vertical="center"/>
    </xf>
    <xf borderId="9" fillId="0" fontId="5" numFmtId="0" xfId="0" applyAlignment="1" applyBorder="1" applyFont="1">
      <alignment horizontal="right" vertical="center"/>
    </xf>
    <xf borderId="0" fillId="0" fontId="10" numFmtId="0" xfId="0" applyAlignment="1" applyFont="1">
      <alignment horizontal="center" vertical="center"/>
    </xf>
    <xf borderId="14" fillId="0" fontId="11" numFmtId="0" xfId="0" applyAlignment="1" applyBorder="1" applyFont="1">
      <alignment horizontal="left" vertical="center"/>
    </xf>
    <xf borderId="15" fillId="0" fontId="3" numFmtId="0" xfId="0" applyAlignment="1" applyBorder="1" applyFont="1">
      <alignment vertical="center"/>
    </xf>
    <xf borderId="16" fillId="0" fontId="3" numFmtId="0" xfId="0" applyAlignment="1" applyBorder="1" applyFont="1">
      <alignment vertical="center"/>
    </xf>
    <xf borderId="1" fillId="0" fontId="7" numFmtId="0" xfId="0" applyAlignment="1" applyBorder="1" applyFont="1">
      <alignment horizontal="left" shrinkToFit="0" vertical="center" wrapText="1"/>
    </xf>
    <xf borderId="5" fillId="0" fontId="7" numFmtId="0" xfId="0" applyAlignment="1" applyBorder="1" applyFont="1">
      <alignment horizontal="center" vertical="center"/>
    </xf>
    <xf borderId="5" fillId="0" fontId="7" numFmtId="0" xfId="0" applyAlignment="1" applyBorder="1" applyFont="1">
      <alignment horizontal="center" shrinkToFit="1" vertical="center" wrapText="0"/>
    </xf>
    <xf borderId="5" fillId="0" fontId="7" numFmtId="0" xfId="0" applyAlignment="1" applyBorder="1" applyFont="1">
      <alignment horizontal="right" vertical="center"/>
    </xf>
    <xf borderId="6" fillId="0" fontId="7" numFmtId="0" xfId="0" applyAlignment="1" applyBorder="1" applyFont="1">
      <alignment horizontal="center" vertical="center"/>
    </xf>
    <xf borderId="5" fillId="0" fontId="7" numFmtId="38" xfId="0" applyAlignment="1" applyBorder="1" applyFont="1" applyNumberFormat="1">
      <alignment horizontal="right" vertical="center"/>
    </xf>
    <xf borderId="7" fillId="0" fontId="7" numFmtId="0" xfId="0" applyAlignment="1" applyBorder="1" applyFont="1">
      <alignment horizontal="center" shrinkToFit="1" vertical="center" wrapText="0"/>
    </xf>
    <xf borderId="7" fillId="0" fontId="7" numFmtId="0" xfId="0" applyAlignment="1" applyBorder="1" applyFont="1">
      <alignment horizontal="right" vertical="center"/>
    </xf>
    <xf borderId="8" fillId="0" fontId="7" numFmtId="0" xfId="0" applyAlignment="1" applyBorder="1" applyFont="1">
      <alignment horizontal="center" vertical="center"/>
    </xf>
    <xf borderId="7" fillId="0" fontId="7" numFmtId="38" xfId="0" applyAlignment="1" applyBorder="1" applyFont="1" applyNumberFormat="1">
      <alignment horizontal="right" vertical="center"/>
    </xf>
    <xf borderId="10" fillId="0" fontId="7" numFmtId="0" xfId="0" applyAlignment="1" applyBorder="1" applyFont="1">
      <alignment horizontal="center" vertical="center"/>
    </xf>
    <xf borderId="10" fillId="0" fontId="7" numFmtId="0" xfId="0" applyAlignment="1" applyBorder="1" applyFont="1">
      <alignment horizontal="right" vertical="center"/>
    </xf>
    <xf borderId="12" fillId="0" fontId="7" numFmtId="0" xfId="0" applyAlignment="1" applyBorder="1" applyFont="1">
      <alignment horizontal="center" vertical="center"/>
    </xf>
    <xf borderId="10" fillId="0" fontId="7" numFmtId="38" xfId="0" applyAlignment="1" applyBorder="1" applyFont="1" applyNumberFormat="1">
      <alignment horizontal="right" vertical="center"/>
    </xf>
    <xf borderId="9" fillId="0" fontId="11" numFmtId="0" xfId="0" applyAlignment="1" applyBorder="1" applyFon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g"/><Relationship Id="rId3" Type="http://schemas.openxmlformats.org/officeDocument/2006/relationships/image" Target="../media/image3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0</xdr:colOff>
      <xdr:row>11</xdr:row>
      <xdr:rowOff>0</xdr:rowOff>
    </xdr:from>
    <xdr:ext cx="657225" cy="5429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12</xdr:row>
      <xdr:rowOff>0</xdr:rowOff>
    </xdr:from>
    <xdr:ext cx="657225" cy="55245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13</xdr:row>
      <xdr:rowOff>0</xdr:rowOff>
    </xdr:from>
    <xdr:ext cx="657225" cy="552450"/>
    <xdr:pic>
      <xdr:nvPicPr>
        <xdr:cNvPr id="0" name="image3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657225" cy="552450"/>
    <xdr:pic>
      <xdr:nvPicPr>
        <xdr:cNvPr id="0" name="image4.jp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.71"/>
    <col customWidth="1" min="2" max="3" width="10.29"/>
    <col customWidth="1" min="4" max="4" width="9.86"/>
    <col customWidth="1" min="5" max="5" width="8.86"/>
    <col customWidth="1" min="6" max="6" width="5.14"/>
    <col customWidth="1" min="7" max="7" width="8.71"/>
    <col customWidth="1" min="8" max="8" width="5.14"/>
    <col customWidth="1" min="9" max="9" width="14.43"/>
    <col customWidth="1" min="10" max="10" width="5.14"/>
    <col customWidth="1" min="11" max="11" width="8.71"/>
  </cols>
  <sheetData>
    <row r="1" ht="27.0" customHeight="1">
      <c r="B1" s="1" t="s">
        <v>0</v>
      </c>
    </row>
    <row r="2" ht="12.75" customHeight="1">
      <c r="B2" s="1" t="s">
        <v>1</v>
      </c>
    </row>
    <row r="3" ht="12.75" customHeight="1"/>
    <row r="4" ht="27.0" customHeight="1">
      <c r="B4" s="2" t="s">
        <v>2</v>
      </c>
      <c r="C4" s="3"/>
      <c r="D4" s="4">
        <v>45893.0</v>
      </c>
      <c r="E4" s="3"/>
      <c r="F4" s="3"/>
      <c r="G4" s="3"/>
      <c r="H4" s="3"/>
      <c r="I4" s="3"/>
      <c r="J4" s="3"/>
    </row>
    <row r="5" ht="27.0" customHeight="1">
      <c r="B5" s="5" t="s">
        <v>3</v>
      </c>
      <c r="C5" s="6"/>
      <c r="D5" s="7" t="s">
        <v>4</v>
      </c>
      <c r="E5" s="6"/>
      <c r="F5" s="6"/>
      <c r="G5" s="6"/>
      <c r="H5" s="6"/>
      <c r="I5" s="6"/>
      <c r="J5" s="6"/>
    </row>
    <row r="6" ht="27.0" customHeight="1">
      <c r="B6" s="5" t="s">
        <v>5</v>
      </c>
      <c r="C6" s="6"/>
      <c r="D6" s="8"/>
      <c r="E6" s="6"/>
      <c r="F6" s="6"/>
      <c r="G6" s="6"/>
      <c r="H6" s="6"/>
      <c r="I6" s="6"/>
      <c r="J6" s="9"/>
    </row>
    <row r="7" ht="27.0" customHeight="1">
      <c r="B7" s="5" t="s">
        <v>6</v>
      </c>
      <c r="C7" s="6"/>
      <c r="D7" s="8"/>
      <c r="E7" s="6"/>
      <c r="F7" s="6"/>
      <c r="G7" s="6"/>
      <c r="H7" s="6"/>
      <c r="I7" s="6"/>
      <c r="J7" s="9"/>
    </row>
    <row r="8" ht="27.75" customHeight="1">
      <c r="B8" s="5" t="s">
        <v>7</v>
      </c>
      <c r="C8" s="6"/>
      <c r="D8" s="8"/>
      <c r="E8" s="6"/>
      <c r="F8" s="6"/>
      <c r="G8" s="6"/>
      <c r="H8" s="6"/>
      <c r="I8" s="6"/>
      <c r="J8" s="9"/>
    </row>
    <row r="9" ht="27.0" customHeight="1">
      <c r="B9" s="5" t="s">
        <v>8</v>
      </c>
      <c r="C9" s="6"/>
      <c r="D9" s="10">
        <v>45879.0</v>
      </c>
      <c r="E9" s="6"/>
      <c r="F9" s="6"/>
      <c r="G9" s="6"/>
      <c r="H9" s="6"/>
      <c r="I9" s="6"/>
      <c r="J9" s="6"/>
    </row>
    <row r="10" ht="12.75" customHeight="1">
      <c r="E10" s="11"/>
    </row>
    <row r="11" ht="27.0" customHeight="1">
      <c r="B11" s="12" t="s">
        <v>9</v>
      </c>
      <c r="C11" s="6"/>
      <c r="D11" s="13"/>
      <c r="E11" s="12" t="s">
        <v>10</v>
      </c>
      <c r="F11" s="13"/>
      <c r="G11" s="12" t="s">
        <v>11</v>
      </c>
      <c r="H11" s="13"/>
      <c r="I11" s="12" t="s">
        <v>12</v>
      </c>
      <c r="J11" s="13"/>
    </row>
    <row r="12" ht="45.0" customHeight="1">
      <c r="B12" s="14" t="s">
        <v>13</v>
      </c>
      <c r="C12" s="13"/>
      <c r="D12" s="15"/>
      <c r="E12" s="16">
        <v>600.0</v>
      </c>
      <c r="F12" s="17" t="s">
        <v>14</v>
      </c>
      <c r="G12" s="16"/>
      <c r="H12" s="17" t="s">
        <v>15</v>
      </c>
      <c r="I12" s="18" t="str">
        <f t="shared" ref="I12:I15" si="1">SUM(E12*G12)</f>
        <v> 0 </v>
      </c>
      <c r="J12" s="17" t="s">
        <v>14</v>
      </c>
    </row>
    <row r="13" ht="45.0" customHeight="1">
      <c r="B13" s="14" t="s">
        <v>16</v>
      </c>
      <c r="C13" s="13"/>
      <c r="D13" s="19"/>
      <c r="E13" s="16">
        <v>600.0</v>
      </c>
      <c r="F13" s="17" t="s">
        <v>14</v>
      </c>
      <c r="G13" s="16"/>
      <c r="H13" s="17" t="s">
        <v>15</v>
      </c>
      <c r="I13" s="18" t="str">
        <f t="shared" si="1"/>
        <v> 0 </v>
      </c>
      <c r="J13" s="17" t="s">
        <v>14</v>
      </c>
    </row>
    <row r="14" ht="45.0" customHeight="1">
      <c r="B14" s="12" t="s">
        <v>17</v>
      </c>
      <c r="C14" s="13"/>
      <c r="D14" s="20"/>
      <c r="E14" s="16">
        <v>600.0</v>
      </c>
      <c r="F14" s="17" t="s">
        <v>14</v>
      </c>
      <c r="G14" s="16"/>
      <c r="H14" s="17" t="s">
        <v>15</v>
      </c>
      <c r="I14" s="18" t="str">
        <f t="shared" si="1"/>
        <v> 0 </v>
      </c>
      <c r="J14" s="17" t="s">
        <v>14</v>
      </c>
    </row>
    <row r="15" ht="45.0" customHeight="1">
      <c r="B15" s="21" t="s">
        <v>18</v>
      </c>
      <c r="C15" s="22"/>
      <c r="D15" s="23"/>
      <c r="E15" s="24">
        <v>600.0</v>
      </c>
      <c r="F15" s="25" t="s">
        <v>14</v>
      </c>
      <c r="G15" s="24"/>
      <c r="H15" s="25" t="s">
        <v>15</v>
      </c>
      <c r="I15" s="26" t="str">
        <f t="shared" si="1"/>
        <v> 0 </v>
      </c>
      <c r="J15" s="25" t="s">
        <v>14</v>
      </c>
    </row>
    <row r="16" ht="27.0" customHeight="1">
      <c r="B16" s="27" t="s">
        <v>19</v>
      </c>
      <c r="C16" s="28"/>
      <c r="D16" s="28"/>
      <c r="E16" s="28"/>
      <c r="F16" s="29"/>
      <c r="G16" s="30" t="str">
        <f>SUM(G12:G15)</f>
        <v>0</v>
      </c>
      <c r="H16" s="31" t="s">
        <v>15</v>
      </c>
      <c r="I16" s="32" t="str">
        <f>SUM(I12:I15)</f>
        <v> 0 </v>
      </c>
      <c r="J16" s="31" t="s">
        <v>14</v>
      </c>
    </row>
    <row r="17" ht="12.75" customHeight="1">
      <c r="B17" s="33" t="s">
        <v>20</v>
      </c>
      <c r="C17" s="34"/>
      <c r="D17" s="34"/>
      <c r="E17" s="34"/>
      <c r="F17" s="34"/>
      <c r="G17" s="34"/>
      <c r="H17" s="34"/>
      <c r="I17" s="34"/>
      <c r="J17" s="34"/>
    </row>
    <row r="18" ht="10.5" customHeight="1">
      <c r="B18" s="35"/>
    </row>
    <row r="19" ht="15.75" customHeight="1">
      <c r="B19" s="35" t="s">
        <v>21</v>
      </c>
    </row>
    <row r="20" ht="15.75" customHeight="1">
      <c r="B20" s="36" t="s">
        <v>22</v>
      </c>
    </row>
    <row r="21" ht="15.75" customHeight="1">
      <c r="B21" s="35" t="s">
        <v>23</v>
      </c>
    </row>
    <row r="22" ht="15.75" customHeight="1">
      <c r="B22" s="37"/>
      <c r="C22" s="38"/>
      <c r="D22" s="38"/>
      <c r="E22" s="38"/>
      <c r="F22" s="38"/>
      <c r="G22" s="38"/>
      <c r="H22" s="38"/>
      <c r="I22" s="38"/>
      <c r="J22" s="38"/>
    </row>
    <row r="23" ht="23.25" customHeight="1">
      <c r="B23" s="39" t="str">
        <f>D4</f>
        <v>8/24/2025</v>
      </c>
    </row>
    <row r="24" ht="12.75" customHeight="1">
      <c r="B24" s="1" t="s">
        <v>24</v>
      </c>
    </row>
    <row r="25" ht="34.5" customHeight="1">
      <c r="B25" s="40" t="str">
        <f>IF(D6="","",D6)</f>
        <v/>
      </c>
      <c r="C25" s="3"/>
      <c r="D25" s="3"/>
      <c r="E25" s="3"/>
      <c r="F25" s="41" t="s">
        <v>25</v>
      </c>
    </row>
    <row r="26" ht="12.75" customHeight="1">
      <c r="B26" s="42"/>
      <c r="C26" s="42"/>
      <c r="D26" s="42"/>
      <c r="E26" s="43"/>
      <c r="F26" s="44"/>
      <c r="G26" s="44"/>
    </row>
    <row r="27" ht="29.25" customHeight="1">
      <c r="D27" s="45" t="str">
        <f>"　★　\　"&amp;TEXT(I34,"#,##0")&amp;"－"</f>
        <v>　★　\　0－</v>
      </c>
      <c r="E27" s="46"/>
      <c r="F27" s="46"/>
      <c r="G27" s="47"/>
    </row>
    <row r="28" ht="39.75" customHeight="1">
      <c r="B28" s="48" t="str">
        <f>"但し、"&amp;B1&amp;"の弁当代として領収いたしました。"&amp;CHAR(10)&amp;"以下、明細となります。"</f>
        <v>但し、第2回土浦市長杯オープンドッジボール大会の弁当代として領収いたしました。
以下、明細となります。</v>
      </c>
      <c r="C28" s="3"/>
      <c r="D28" s="3"/>
      <c r="E28" s="3"/>
      <c r="F28" s="3"/>
      <c r="G28" s="3"/>
      <c r="H28" s="3"/>
      <c r="I28" s="3"/>
      <c r="J28" s="3"/>
    </row>
    <row r="29" ht="18.0" customHeight="1">
      <c r="B29" s="49" t="s">
        <v>9</v>
      </c>
      <c r="C29" s="6"/>
      <c r="D29" s="13"/>
      <c r="E29" s="49" t="s">
        <v>10</v>
      </c>
      <c r="F29" s="13"/>
      <c r="G29" s="49" t="s">
        <v>11</v>
      </c>
      <c r="H29" s="13"/>
      <c r="I29" s="49" t="s">
        <v>12</v>
      </c>
      <c r="J29" s="13"/>
    </row>
    <row r="30" ht="18.0" customHeight="1">
      <c r="B30" s="50" t="str">
        <f t="shared" ref="B30:B33" si="2">B12</f>
        <v>からあげ弁当</v>
      </c>
      <c r="C30" s="6"/>
      <c r="D30" s="13"/>
      <c r="E30" s="51" t="str">
        <f t="shared" ref="E30:E33" si="3">E12</f>
        <v>600</v>
      </c>
      <c r="F30" s="52" t="s">
        <v>14</v>
      </c>
      <c r="G30" s="51" t="str">
        <f t="shared" ref="G30:G33" si="4">G12</f>
        <v/>
      </c>
      <c r="H30" s="52" t="s">
        <v>15</v>
      </c>
      <c r="I30" s="53" t="str">
        <f t="shared" ref="I30:I33" si="5">SUM(E30*G30)</f>
        <v> 0 </v>
      </c>
      <c r="J30" s="52" t="s">
        <v>14</v>
      </c>
    </row>
    <row r="31" ht="18.0" customHeight="1">
      <c r="B31" s="50" t="str">
        <f t="shared" si="2"/>
        <v>ハンバーグ弁当</v>
      </c>
      <c r="C31" s="6"/>
      <c r="D31" s="13"/>
      <c r="E31" s="51" t="str">
        <f t="shared" si="3"/>
        <v>600</v>
      </c>
      <c r="F31" s="52" t="s">
        <v>14</v>
      </c>
      <c r="G31" s="51" t="str">
        <f t="shared" si="4"/>
        <v/>
      </c>
      <c r="H31" s="52" t="s">
        <v>15</v>
      </c>
      <c r="I31" s="53" t="str">
        <f t="shared" si="5"/>
        <v> 0 </v>
      </c>
      <c r="J31" s="52" t="s">
        <v>14</v>
      </c>
    </row>
    <row r="32" ht="18.0" customHeight="1">
      <c r="B32" s="50" t="str">
        <f t="shared" si="2"/>
        <v>幕の内弁当</v>
      </c>
      <c r="C32" s="6"/>
      <c r="D32" s="13"/>
      <c r="E32" s="51" t="str">
        <f t="shared" si="3"/>
        <v>600</v>
      </c>
      <c r="F32" s="52" t="s">
        <v>14</v>
      </c>
      <c r="G32" s="51" t="str">
        <f t="shared" si="4"/>
        <v/>
      </c>
      <c r="H32" s="52" t="s">
        <v>15</v>
      </c>
      <c r="I32" s="53" t="str">
        <f t="shared" si="5"/>
        <v> 0 </v>
      </c>
      <c r="J32" s="52" t="s">
        <v>14</v>
      </c>
    </row>
    <row r="33" ht="18.0" customHeight="1">
      <c r="B33" s="54" t="str">
        <f t="shared" si="2"/>
        <v>ミックスフライ弁当</v>
      </c>
      <c r="C33" s="34"/>
      <c r="D33" s="22"/>
      <c r="E33" s="55" t="str">
        <f t="shared" si="3"/>
        <v>600</v>
      </c>
      <c r="F33" s="56" t="s">
        <v>14</v>
      </c>
      <c r="G33" s="55" t="str">
        <f t="shared" si="4"/>
        <v/>
      </c>
      <c r="H33" s="56" t="s">
        <v>15</v>
      </c>
      <c r="I33" s="57" t="str">
        <f t="shared" si="5"/>
        <v> 0 </v>
      </c>
      <c r="J33" s="56" t="s">
        <v>14</v>
      </c>
    </row>
    <row r="34" ht="18.0" customHeight="1">
      <c r="B34" s="58" t="s">
        <v>19</v>
      </c>
      <c r="C34" s="28"/>
      <c r="D34" s="28"/>
      <c r="E34" s="28"/>
      <c r="F34" s="29"/>
      <c r="G34" s="59" t="str">
        <f>SUM(G30:G33)</f>
        <v>0</v>
      </c>
      <c r="H34" s="60" t="s">
        <v>15</v>
      </c>
      <c r="I34" s="61" t="str">
        <f>SUM(I30:I33)</f>
        <v> 0 </v>
      </c>
      <c r="J34" s="60" t="s">
        <v>14</v>
      </c>
    </row>
    <row r="35" ht="27.0" customHeight="1">
      <c r="E35" s="11"/>
      <c r="F35" s="62" t="s">
        <v>26</v>
      </c>
      <c r="G35" s="34"/>
      <c r="H35" s="34"/>
      <c r="I35" s="34"/>
      <c r="J35" s="34"/>
    </row>
    <row r="36" ht="12.75" customHeight="1">
      <c r="E36" s="11"/>
    </row>
    <row r="37" ht="12.75" customHeight="1">
      <c r="E37" s="11"/>
    </row>
    <row r="38" ht="12.75" customHeight="1">
      <c r="E38" s="11"/>
    </row>
    <row r="39" ht="12.75" customHeight="1">
      <c r="E39" s="11"/>
    </row>
    <row r="40" ht="12.75" customHeight="1">
      <c r="E40" s="11"/>
    </row>
    <row r="41" ht="12.75" customHeight="1">
      <c r="E41" s="11"/>
    </row>
    <row r="42" ht="12.75" customHeight="1">
      <c r="E42" s="11"/>
    </row>
    <row r="43" ht="12.75" customHeight="1">
      <c r="E43" s="11"/>
    </row>
    <row r="44" ht="12.75" customHeight="1">
      <c r="E44" s="11"/>
    </row>
    <row r="45" ht="12.75" customHeight="1">
      <c r="E45" s="11"/>
    </row>
    <row r="46" ht="12.75" customHeight="1">
      <c r="E46" s="11"/>
    </row>
    <row r="47" ht="12.75" customHeight="1">
      <c r="E47" s="11"/>
    </row>
    <row r="48" ht="12.75" customHeight="1">
      <c r="E48" s="11"/>
    </row>
    <row r="49" ht="12.75" customHeight="1">
      <c r="E49" s="11"/>
    </row>
    <row r="50" ht="12.75" customHeight="1">
      <c r="E50" s="11"/>
    </row>
    <row r="51" ht="12.75" customHeight="1">
      <c r="E51" s="11"/>
    </row>
    <row r="52" ht="12.75" customHeight="1">
      <c r="E52" s="11"/>
    </row>
    <row r="53" ht="12.75" customHeight="1">
      <c r="E53" s="11"/>
    </row>
    <row r="54" ht="12.75" customHeight="1">
      <c r="E54" s="11"/>
    </row>
    <row r="55" ht="12.75" customHeight="1">
      <c r="E55" s="11"/>
    </row>
    <row r="56" ht="12.75" customHeight="1">
      <c r="E56" s="11"/>
    </row>
    <row r="57" ht="12.75" customHeight="1">
      <c r="E57" s="11"/>
    </row>
    <row r="58" ht="12.75" customHeight="1">
      <c r="E58" s="11"/>
    </row>
    <row r="59" ht="12.75" customHeight="1">
      <c r="E59" s="11"/>
    </row>
    <row r="60" ht="12.75" customHeight="1">
      <c r="E60" s="11"/>
    </row>
    <row r="61" ht="12.75" customHeight="1">
      <c r="E61" s="11"/>
    </row>
    <row r="62" ht="12.75" customHeight="1">
      <c r="E62" s="11"/>
    </row>
    <row r="63" ht="12.75" customHeight="1">
      <c r="E63" s="11"/>
    </row>
    <row r="64" ht="12.75" customHeight="1">
      <c r="E64" s="11"/>
    </row>
    <row r="65" ht="12.75" customHeight="1">
      <c r="E65" s="11"/>
    </row>
    <row r="66" ht="12.75" customHeight="1">
      <c r="E66" s="11"/>
    </row>
    <row r="67" ht="12.75" customHeight="1">
      <c r="E67" s="11"/>
    </row>
    <row r="68" ht="12.75" customHeight="1">
      <c r="E68" s="11"/>
    </row>
    <row r="69" ht="12.75" customHeight="1">
      <c r="E69" s="11"/>
    </row>
    <row r="70" ht="12.75" customHeight="1">
      <c r="E70" s="11"/>
    </row>
    <row r="71" ht="12.75" customHeight="1">
      <c r="E71" s="11"/>
    </row>
    <row r="72" ht="12.75" customHeight="1">
      <c r="E72" s="11"/>
    </row>
    <row r="73" ht="12.75" customHeight="1">
      <c r="E73" s="11"/>
    </row>
    <row r="74" ht="12.75" customHeight="1">
      <c r="E74" s="11"/>
    </row>
    <row r="75" ht="12.75" customHeight="1">
      <c r="E75" s="11"/>
    </row>
    <row r="76" ht="12.75" customHeight="1">
      <c r="E76" s="11"/>
    </row>
    <row r="77" ht="12.75" customHeight="1">
      <c r="E77" s="11"/>
    </row>
    <row r="78" ht="12.75" customHeight="1">
      <c r="E78" s="11"/>
    </row>
    <row r="79" ht="12.75" customHeight="1">
      <c r="E79" s="11"/>
    </row>
    <row r="80" ht="12.75" customHeight="1">
      <c r="E80" s="11"/>
    </row>
    <row r="81" ht="12.75" customHeight="1">
      <c r="E81" s="11"/>
    </row>
    <row r="82" ht="12.75" customHeight="1">
      <c r="E82" s="11"/>
    </row>
    <row r="83" ht="12.75" customHeight="1">
      <c r="E83" s="11"/>
    </row>
    <row r="84" ht="12.75" customHeight="1">
      <c r="E84" s="11"/>
    </row>
    <row r="85" ht="12.75" customHeight="1">
      <c r="E85" s="11"/>
    </row>
    <row r="86" ht="12.75" customHeight="1">
      <c r="E86" s="11"/>
    </row>
    <row r="87" ht="12.75" customHeight="1">
      <c r="E87" s="11"/>
    </row>
    <row r="88" ht="12.75" customHeight="1">
      <c r="E88" s="11"/>
    </row>
    <row r="89" ht="12.75" customHeight="1">
      <c r="E89" s="11"/>
    </row>
    <row r="90" ht="12.75" customHeight="1">
      <c r="E90" s="11"/>
    </row>
    <row r="91" ht="12.75" customHeight="1">
      <c r="E91" s="11"/>
    </row>
    <row r="92" ht="12.75" customHeight="1">
      <c r="E92" s="11"/>
    </row>
    <row r="93" ht="12.75" customHeight="1">
      <c r="E93" s="11"/>
    </row>
    <row r="94" ht="12.75" customHeight="1">
      <c r="E94" s="11"/>
    </row>
    <row r="95" ht="12.75" customHeight="1">
      <c r="E95" s="11"/>
    </row>
    <row r="96" ht="12.75" customHeight="1">
      <c r="E96" s="11"/>
    </row>
    <row r="97" ht="12.75" customHeight="1">
      <c r="E97" s="11"/>
    </row>
    <row r="98" ht="12.75" customHeight="1">
      <c r="E98" s="11"/>
    </row>
    <row r="99" ht="12.75" customHeight="1">
      <c r="E99" s="11"/>
    </row>
    <row r="100" ht="12.75" customHeight="1">
      <c r="E100" s="11"/>
    </row>
  </sheetData>
  <mergeCells count="45">
    <mergeCell ref="B19:J19"/>
    <mergeCell ref="B20:J20"/>
    <mergeCell ref="D8:J8"/>
    <mergeCell ref="D9:J9"/>
    <mergeCell ref="B13:C13"/>
    <mergeCell ref="B6:C6"/>
    <mergeCell ref="B9:C9"/>
    <mergeCell ref="B7:C7"/>
    <mergeCell ref="B12:C12"/>
    <mergeCell ref="B16:F16"/>
    <mergeCell ref="B17:J17"/>
    <mergeCell ref="G11:H11"/>
    <mergeCell ref="I11:J11"/>
    <mergeCell ref="B23:J23"/>
    <mergeCell ref="B2:J3"/>
    <mergeCell ref="B1:J1"/>
    <mergeCell ref="B11:D11"/>
    <mergeCell ref="E11:F11"/>
    <mergeCell ref="D7:J7"/>
    <mergeCell ref="B18:J18"/>
    <mergeCell ref="B33:D33"/>
    <mergeCell ref="B34:F34"/>
    <mergeCell ref="B28:J28"/>
    <mergeCell ref="D27:G27"/>
    <mergeCell ref="F35:J36"/>
    <mergeCell ref="B24:J24"/>
    <mergeCell ref="B32:D32"/>
    <mergeCell ref="E29:F29"/>
    <mergeCell ref="G29:H29"/>
    <mergeCell ref="I29:J29"/>
    <mergeCell ref="B31:D31"/>
    <mergeCell ref="B29:D29"/>
    <mergeCell ref="B30:D30"/>
    <mergeCell ref="B22:J22"/>
    <mergeCell ref="B21:J21"/>
    <mergeCell ref="B14:C14"/>
    <mergeCell ref="B15:C15"/>
    <mergeCell ref="B8:C8"/>
    <mergeCell ref="B5:C5"/>
    <mergeCell ref="B4:C4"/>
    <mergeCell ref="D4:J4"/>
    <mergeCell ref="D5:J5"/>
    <mergeCell ref="D6:J6"/>
    <mergeCell ref="B25:E25"/>
    <mergeCell ref="F25:G25"/>
  </mergeCells>
  <printOptions horizontalCentered="1"/>
  <pageMargins bottom="0.35433070866141736" footer="0.0" header="0.0" left="0.7086614173228347" right="0.7086614173228347" top="0.35433070866141736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2015-04-01T08:37:11Z</dcterms:created>
  <dc:creator>yana</dc:creator>
  <cp:lastModifiedBy>健 鈴木</cp:lastModifiedBy>
  <cp:lastPrinted>2025-04-15T15:51:53Z</cp:lastPrinted>
  <dcterms:modified xsi:type="dcterms:W3CDTF">2025-07-11T08:39:33Z</dcterms:modified>
</cp:coreProperties>
</file>