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ensu\LAVIE PC\ドッジボール\土浦ドッジボール協会\2026年度\260628　かすみがうらカップ\"/>
    </mc:Choice>
  </mc:AlternateContent>
  <xr:revisionPtr revIDLastSave="0" documentId="13_ncr:1_{106C6C1F-4467-48F8-A896-27EC2D9E2927}" xr6:coauthVersionLast="47" xr6:coauthVersionMax="47" xr10:uidLastSave="{00000000-0000-0000-0000-000000000000}"/>
  <bookViews>
    <workbookView xWindow="24" yWindow="744" windowWidth="23016" windowHeight="13656" xr2:uid="{00000000-000D-0000-FFFF-FFFF00000000}"/>
  </bookViews>
  <sheets>
    <sheet name="お弁当注文" sheetId="1" r:id="rId1"/>
  </sheets>
  <definedNames>
    <definedName name="_xlnm.Print_Area" localSheetId="0">お弁当注文!$B$1:$J$36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5" i="1" l="1"/>
  <c r="D9" i="1"/>
  <c r="I9" i="1" s="1"/>
  <c r="I4" i="1"/>
  <c r="G33" i="1"/>
  <c r="E33" i="1"/>
  <c r="I33" i="1" s="1"/>
  <c r="B33" i="1"/>
  <c r="G32" i="1"/>
  <c r="E32" i="1"/>
  <c r="I32" i="1" s="1"/>
  <c r="B32" i="1"/>
  <c r="G31" i="1"/>
  <c r="E31" i="1"/>
  <c r="B31" i="1"/>
  <c r="G30" i="1"/>
  <c r="G34" i="1" s="1"/>
  <c r="E30" i="1"/>
  <c r="I30" i="1" s="1"/>
  <c r="B30" i="1"/>
  <c r="B28" i="1"/>
  <c r="B25" i="1"/>
  <c r="B23" i="1"/>
  <c r="G16" i="1"/>
  <c r="I14" i="1"/>
  <c r="I13" i="1"/>
  <c r="I12" i="1"/>
  <c r="I31" i="1" l="1"/>
  <c r="I16" i="1"/>
  <c r="I34" i="1"/>
  <c r="D27" i="1" s="1"/>
</calcChain>
</file>

<file path=xl/sharedStrings.xml><?xml version="1.0" encoding="utf-8"?>
<sst xmlns="http://schemas.openxmlformats.org/spreadsheetml/2006/main" count="59" uniqueCount="28">
  <si>
    <t>お弁当注文書</t>
  </si>
  <si>
    <t>大会開催日</t>
  </si>
  <si>
    <t>大会会場</t>
  </si>
  <si>
    <t>霞ヶ浦文化体育会館</t>
  </si>
  <si>
    <t>チーム名</t>
  </si>
  <si>
    <t>担当者名</t>
  </si>
  <si>
    <t>携帯電話</t>
  </si>
  <si>
    <t>締め切り</t>
  </si>
  <si>
    <t>商　品　名</t>
  </si>
  <si>
    <t>単価（税込）</t>
  </si>
  <si>
    <t>注文数量</t>
  </si>
  <si>
    <t>合　計　金　額</t>
  </si>
  <si>
    <t>からあげ弁当</t>
  </si>
  <si>
    <t>円</t>
  </si>
  <si>
    <t>個</t>
  </si>
  <si>
    <t>ハンバーグ弁当</t>
  </si>
  <si>
    <t>幕の内弁当</t>
  </si>
  <si>
    <t>ミックスフライ弁当</t>
  </si>
  <si>
    <t>合計</t>
  </si>
  <si>
    <t>※お弁当の写真はイメージ図となり、実際と異なる場合がございます。</t>
  </si>
  <si>
    <t>申し込み先　　　Ｅ-mail　tsuchiura.dodgeball@gmail.com</t>
  </si>
  <si>
    <t>連絡先：090-4542-4516　　土浦ドッジボール協会　鈴木　まで</t>
  </si>
  <si>
    <t>領　収　書</t>
  </si>
  <si>
    <t>様</t>
  </si>
  <si>
    <t>土浦ドッジボール協会</t>
  </si>
  <si>
    <t>かすみがうら CUP
ドッジボール大会</t>
    <rPh sb="17" eb="19">
      <t>タイカイ</t>
    </rPh>
    <phoneticPr fontId="13"/>
  </si>
  <si>
    <t>　午後２時までにお持ちください。</t>
    <phoneticPr fontId="13"/>
  </si>
  <si>
    <t>　空容器は、体育館ロビーにて回収いたします。</t>
    <phoneticPr fontId="1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</si>
</sst>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;@"/>
  </numFmts>
  <fonts count="16">
    <font>
      <sz val="11"/>
      <name val="ＭＳ Ｐゴシック"/>
      <scheme val="minor"/>
    </font>
    <font>
      <sz val="16"/>
      <name val="MS PGothic"/>
      <family val="3"/>
      <charset val="128"/>
    </font>
    <font>
      <sz val="14"/>
      <name val="MS PGothic"/>
      <family val="3"/>
      <charset val="128"/>
    </font>
    <font>
      <sz val="11"/>
      <name val="ＭＳ Ｐゴシック"/>
      <family val="3"/>
      <charset val="128"/>
    </font>
    <font>
      <b/>
      <sz val="14"/>
      <name val="MS PGothic"/>
      <family val="3"/>
      <charset val="128"/>
    </font>
    <font>
      <b/>
      <sz val="14"/>
      <name val="MS PGothic"/>
      <family val="3"/>
      <charset val="128"/>
    </font>
    <font>
      <b/>
      <sz val="14"/>
      <color rgb="FFFF0000"/>
      <name val="MS PGothic"/>
      <family val="3"/>
      <charset val="128"/>
    </font>
    <font>
      <sz val="11"/>
      <name val="MS PGothic"/>
      <family val="3"/>
      <charset val="128"/>
    </font>
    <font>
      <sz val="12"/>
      <name val="MS PGothic"/>
      <family val="3"/>
      <charset val="128"/>
    </font>
    <font>
      <b/>
      <sz val="16"/>
      <name val="MS PGothic"/>
      <family val="3"/>
      <charset val="128"/>
    </font>
    <font>
      <b/>
      <sz val="11"/>
      <name val="MS PGothic"/>
      <family val="3"/>
      <charset val="128"/>
    </font>
    <font>
      <b/>
      <sz val="20"/>
      <name val="MS PGothic"/>
      <family val="3"/>
      <charset val="128"/>
    </font>
    <font>
      <sz val="12"/>
      <color rgb="FF000000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b/>
      <sz val="14"/>
      <name val="ＭＳ Ｐゴシック"/>
      <family val="3"/>
      <charset val="128"/>
    </font>
    <font>
      <b/>
      <sz val="14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/>
      <bottom style="dotted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70">
    <xf numFmtId="0" fontId="0" fillId="0" borderId="0" xfId="0" applyAlignment="1">
      <alignment vertical="center"/>
    </xf>
    <xf numFmtId="0" fontId="7" fillId="0" borderId="0" xfId="0" applyFont="1" applyAlignment="1">
      <alignment horizontal="right" vertical="center"/>
    </xf>
    <xf numFmtId="0" fontId="7" fillId="0" borderId="2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right" vertical="center"/>
    </xf>
    <xf numFmtId="0" fontId="2" fillId="0" borderId="6" xfId="0" applyFont="1" applyBorder="1" applyAlignment="1">
      <alignment horizontal="center" vertical="center"/>
    </xf>
    <xf numFmtId="38" fontId="2" fillId="0" borderId="5" xfId="0" applyNumberFormat="1" applyFont="1" applyBorder="1" applyAlignment="1">
      <alignment horizontal="right" vertical="center"/>
    </xf>
    <xf numFmtId="0" fontId="2" fillId="0" borderId="2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center" vertical="center"/>
    </xf>
    <xf numFmtId="38" fontId="2" fillId="0" borderId="7" xfId="0" applyNumberFormat="1" applyFont="1" applyBorder="1" applyAlignment="1">
      <alignment horizontal="right" vertical="center"/>
    </xf>
    <xf numFmtId="0" fontId="2" fillId="0" borderId="10" xfId="0" applyFont="1" applyBorder="1" applyAlignment="1">
      <alignment horizontal="right" vertical="center"/>
    </xf>
    <xf numFmtId="0" fontId="2" fillId="0" borderId="12" xfId="0" applyFont="1" applyBorder="1" applyAlignment="1">
      <alignment horizontal="center" vertical="center"/>
    </xf>
    <xf numFmtId="38" fontId="2" fillId="0" borderId="10" xfId="0" applyNumberFormat="1" applyFont="1" applyBorder="1" applyAlignment="1">
      <alignment horizontal="right" vertical="center"/>
    </xf>
    <xf numFmtId="0" fontId="5" fillId="0" borderId="9" xfId="0" applyFont="1" applyBorder="1" applyAlignment="1">
      <alignment horizontal="center" vertical="center"/>
    </xf>
    <xf numFmtId="0" fontId="5" fillId="0" borderId="9" xfId="0" applyFont="1" applyBorder="1" applyAlignment="1">
      <alignment horizontal="right" vertical="center"/>
    </xf>
    <xf numFmtId="0" fontId="10" fillId="0" borderId="0" xfId="0" applyFont="1" applyAlignment="1">
      <alignment horizontal="center" vertical="center"/>
    </xf>
    <xf numFmtId="0" fontId="7" fillId="0" borderId="5" xfId="0" applyFont="1" applyBorder="1" applyAlignment="1">
      <alignment horizontal="right" vertical="center"/>
    </xf>
    <xf numFmtId="0" fontId="7" fillId="0" borderId="6" xfId="0" applyFont="1" applyBorder="1" applyAlignment="1">
      <alignment horizontal="center" vertical="center"/>
    </xf>
    <xf numFmtId="38" fontId="7" fillId="0" borderId="5" xfId="0" applyNumberFormat="1" applyFont="1" applyBorder="1" applyAlignment="1">
      <alignment horizontal="right" vertical="center"/>
    </xf>
    <xf numFmtId="0" fontId="7" fillId="0" borderId="7" xfId="0" applyFont="1" applyBorder="1" applyAlignment="1">
      <alignment horizontal="right" vertical="center"/>
    </xf>
    <xf numFmtId="0" fontId="7" fillId="0" borderId="8" xfId="0" applyFont="1" applyBorder="1" applyAlignment="1">
      <alignment horizontal="center" vertical="center"/>
    </xf>
    <xf numFmtId="38" fontId="7" fillId="0" borderId="7" xfId="0" applyNumberFormat="1" applyFont="1" applyBorder="1" applyAlignment="1">
      <alignment horizontal="right" vertical="center"/>
    </xf>
    <xf numFmtId="0" fontId="7" fillId="0" borderId="10" xfId="0" applyFont="1" applyBorder="1" applyAlignment="1">
      <alignment horizontal="right" vertical="center"/>
    </xf>
    <xf numFmtId="0" fontId="7" fillId="0" borderId="12" xfId="0" applyFont="1" applyBorder="1" applyAlignment="1">
      <alignment horizontal="center" vertical="center"/>
    </xf>
    <xf numFmtId="38" fontId="7" fillId="0" borderId="10" xfId="0" applyNumberFormat="1" applyFont="1" applyBorder="1" applyAlignment="1">
      <alignment horizontal="right" vertical="center"/>
    </xf>
    <xf numFmtId="176" fontId="4" fillId="0" borderId="1" xfId="0" applyNumberFormat="1" applyFont="1" applyBorder="1" applyAlignment="1">
      <alignment horizontal="right"/>
    </xf>
    <xf numFmtId="0" fontId="14" fillId="0" borderId="1" xfId="0" applyFont="1" applyBorder="1" applyAlignment="1">
      <alignment horizontal="left"/>
    </xf>
    <xf numFmtId="176" fontId="6" fillId="0" borderId="4" xfId="0" applyNumberFormat="1" applyFont="1" applyBorder="1" applyAlignment="1">
      <alignment horizontal="right"/>
    </xf>
    <xf numFmtId="0" fontId="15" fillId="0" borderId="1" xfId="0" applyFont="1" applyBorder="1" applyAlignment="1">
      <alignment horizontal="left"/>
    </xf>
    <xf numFmtId="0" fontId="7" fillId="0" borderId="0" xfId="0" applyFont="1" applyAlignment="1">
      <alignment vertical="center" shrinkToFit="1"/>
    </xf>
    <xf numFmtId="0" fontId="0" fillId="0" borderId="0" xfId="0" applyAlignment="1">
      <alignment vertical="center" shrinkToFit="1"/>
    </xf>
    <xf numFmtId="0" fontId="2" fillId="0" borderId="2" xfId="0" applyFont="1" applyBorder="1" applyAlignment="1">
      <alignment horizontal="center"/>
    </xf>
    <xf numFmtId="0" fontId="3" fillId="0" borderId="2" xfId="0" applyFont="1" applyBorder="1" applyAlignment="1">
      <alignment vertical="center"/>
    </xf>
    <xf numFmtId="0" fontId="5" fillId="0" borderId="3" xfId="0" applyFont="1" applyBorder="1" applyAlignment="1">
      <alignment horizontal="center"/>
    </xf>
    <xf numFmtId="0" fontId="3" fillId="0" borderId="4" xfId="0" applyFont="1" applyBorder="1" applyAlignment="1">
      <alignment vertical="center"/>
    </xf>
    <xf numFmtId="0" fontId="2" fillId="0" borderId="5" xfId="0" applyFont="1" applyBorder="1" applyAlignment="1">
      <alignment horizontal="center" vertical="center" shrinkToFit="1"/>
    </xf>
    <xf numFmtId="0" fontId="3" fillId="0" borderId="6" xfId="0" applyFont="1" applyBorder="1" applyAlignment="1">
      <alignment vertical="center"/>
    </xf>
    <xf numFmtId="0" fontId="8" fillId="0" borderId="9" xfId="0" applyFont="1" applyBorder="1" applyAlignment="1">
      <alignment horizontal="left" vertical="top" shrinkToFit="1"/>
    </xf>
    <xf numFmtId="0" fontId="3" fillId="0" borderId="9" xfId="0" applyFont="1" applyBorder="1" applyAlignment="1">
      <alignment vertical="center" shrinkToFit="1"/>
    </xf>
    <xf numFmtId="0" fontId="2" fillId="0" borderId="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14" fontId="7" fillId="0" borderId="0" xfId="0" applyNumberFormat="1" applyFont="1" applyAlignment="1">
      <alignment horizontal="right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7" fillId="0" borderId="13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vertic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vertical="center"/>
    </xf>
    <xf numFmtId="0" fontId="5" fillId="0" borderId="2" xfId="0" applyFont="1" applyBorder="1" applyAlignment="1">
      <alignment horizontal="center"/>
    </xf>
    <xf numFmtId="0" fontId="5" fillId="0" borderId="0" xfId="0" applyFont="1" applyAlignment="1">
      <alignment vertical="center" shrinkToFit="1"/>
    </xf>
    <xf numFmtId="0" fontId="7" fillId="0" borderId="7" xfId="0" applyFont="1" applyBorder="1" applyAlignment="1">
      <alignment horizontal="center" vertical="center" shrinkToFit="1"/>
    </xf>
    <xf numFmtId="0" fontId="3" fillId="0" borderId="9" xfId="0" applyFont="1" applyBorder="1" applyAlignment="1">
      <alignment vertical="center"/>
    </xf>
    <xf numFmtId="0" fontId="7" fillId="0" borderId="10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0" fontId="11" fillId="0" borderId="14" xfId="0" applyFont="1" applyBorder="1" applyAlignment="1">
      <alignment horizontal="left" vertical="center"/>
    </xf>
    <xf numFmtId="0" fontId="3" fillId="0" borderId="15" xfId="0" applyFont="1" applyBorder="1" applyAlignment="1">
      <alignment vertical="center"/>
    </xf>
    <xf numFmtId="0" fontId="3" fillId="0" borderId="16" xfId="0" applyFont="1" applyBorder="1" applyAlignment="1">
      <alignment vertical="center"/>
    </xf>
    <xf numFmtId="0" fontId="11" fillId="0" borderId="9" xfId="0" applyFont="1" applyBorder="1" applyAlignment="1">
      <alignment horizontal="right" vertical="center"/>
    </xf>
    <xf numFmtId="0" fontId="7" fillId="0" borderId="5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shrinkToFit="1"/>
    </xf>
    <xf numFmtId="0" fontId="5" fillId="0" borderId="0" xfId="0" applyFont="1" applyAlignment="1">
      <alignment horizontal="left"/>
    </xf>
    <xf numFmtId="0" fontId="12" fillId="0" borderId="0" xfId="0" applyFont="1" applyAlignment="1">
      <alignment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11</xdr:row>
      <xdr:rowOff>0</xdr:rowOff>
    </xdr:from>
    <xdr:to>
      <xdr:col>3</xdr:col>
      <xdr:colOff>655377</xdr:colOff>
      <xdr:row>11</xdr:row>
      <xdr:rowOff>541067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CF99359-83BF-E644-668D-0F3FD5944F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37360" y="3467100"/>
          <a:ext cx="655377" cy="541067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655377</xdr:colOff>
      <xdr:row>12</xdr:row>
      <xdr:rowOff>556308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B4A04BAA-4D29-C290-3CF2-477E4A37B7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737360" y="4038600"/>
          <a:ext cx="655377" cy="556308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655377</xdr:colOff>
      <xdr:row>13</xdr:row>
      <xdr:rowOff>556308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1E44ACA0-1652-3292-DD7B-99CF0C26F0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737360" y="4610100"/>
          <a:ext cx="655377" cy="556308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655377</xdr:colOff>
      <xdr:row>14</xdr:row>
      <xdr:rowOff>556308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B9A69EC1-0A10-8C39-7DD8-895071FB1A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737360" y="5181600"/>
          <a:ext cx="655377" cy="55630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100"/>
  <sheetViews>
    <sheetView tabSelected="1" workbookViewId="0">
      <selection activeCell="L8" sqref="L8"/>
    </sheetView>
  </sheetViews>
  <sheetFormatPr defaultColWidth="14.44140625" defaultRowHeight="15" customHeight="1"/>
  <cols>
    <col min="1" max="1" width="4.6640625" customWidth="1"/>
    <col min="2" max="3" width="11.109375" customWidth="1"/>
    <col min="4" max="4" width="9.88671875" customWidth="1"/>
    <col min="5" max="5" width="8.88671875" customWidth="1"/>
    <col min="6" max="6" width="5.109375" customWidth="1"/>
    <col min="7" max="7" width="8.6640625" customWidth="1"/>
    <col min="8" max="8" width="5.109375" customWidth="1"/>
    <col min="9" max="9" width="14.44140625" customWidth="1"/>
    <col min="10" max="10" width="5.109375" customWidth="1"/>
    <col min="11" max="11" width="8.6640625" customWidth="1"/>
  </cols>
  <sheetData>
    <row r="1" spans="2:10" ht="45.6" customHeight="1">
      <c r="B1" s="48" t="s">
        <v>25</v>
      </c>
      <c r="C1" s="46"/>
      <c r="D1" s="46"/>
      <c r="E1" s="46"/>
      <c r="F1" s="46"/>
      <c r="G1" s="46"/>
      <c r="H1" s="46"/>
      <c r="I1" s="46"/>
      <c r="J1" s="46"/>
    </row>
    <row r="2" spans="2:10" ht="12.75" customHeight="1">
      <c r="B2" s="47" t="s">
        <v>0</v>
      </c>
      <c r="C2" s="46"/>
      <c r="D2" s="46"/>
      <c r="E2" s="46"/>
      <c r="F2" s="46"/>
      <c r="G2" s="46"/>
      <c r="H2" s="46"/>
      <c r="I2" s="46"/>
      <c r="J2" s="46"/>
    </row>
    <row r="3" spans="2:10" ht="12.75" customHeight="1">
      <c r="B3" s="46"/>
      <c r="C3" s="46"/>
      <c r="D3" s="46"/>
      <c r="E3" s="46"/>
      <c r="F3" s="46"/>
      <c r="G3" s="46"/>
      <c r="H3" s="46"/>
      <c r="I3" s="46"/>
      <c r="J3" s="46"/>
    </row>
    <row r="4" spans="2:10" ht="27" customHeight="1">
      <c r="B4" s="53" t="s">
        <v>1</v>
      </c>
      <c r="C4" s="54"/>
      <c r="D4" s="27">
        <v>46201</v>
      </c>
      <c r="E4" s="27"/>
      <c r="F4" s="27"/>
      <c r="G4" s="27"/>
      <c r="H4" s="27"/>
      <c r="I4" s="28" t="str">
        <f>"("&amp;TEXT(D4,"aaa)")</f>
        <v>(日)</v>
      </c>
      <c r="J4" s="28"/>
    </row>
    <row r="5" spans="2:10" ht="27" customHeight="1">
      <c r="B5" s="33" t="s">
        <v>2</v>
      </c>
      <c r="C5" s="34"/>
      <c r="D5" s="55" t="s">
        <v>3</v>
      </c>
      <c r="E5" s="34"/>
      <c r="F5" s="34"/>
      <c r="G5" s="34"/>
      <c r="H5" s="34"/>
      <c r="I5" s="34"/>
      <c r="J5" s="34"/>
    </row>
    <row r="6" spans="2:10" ht="27" customHeight="1">
      <c r="B6" s="33" t="s">
        <v>4</v>
      </c>
      <c r="C6" s="34"/>
      <c r="D6" s="35"/>
      <c r="E6" s="34"/>
      <c r="F6" s="34"/>
      <c r="G6" s="34"/>
      <c r="H6" s="34"/>
      <c r="I6" s="34"/>
      <c r="J6" s="36"/>
    </row>
    <row r="7" spans="2:10" ht="27" customHeight="1">
      <c r="B7" s="33" t="s">
        <v>5</v>
      </c>
      <c r="C7" s="34"/>
      <c r="D7" s="35"/>
      <c r="E7" s="34"/>
      <c r="F7" s="34"/>
      <c r="G7" s="34"/>
      <c r="H7" s="34"/>
      <c r="I7" s="34"/>
      <c r="J7" s="36"/>
    </row>
    <row r="8" spans="2:10" ht="27.75" customHeight="1">
      <c r="B8" s="33" t="s">
        <v>6</v>
      </c>
      <c r="C8" s="34"/>
      <c r="D8" s="35"/>
      <c r="E8" s="34"/>
      <c r="F8" s="34"/>
      <c r="G8" s="34"/>
      <c r="H8" s="34"/>
      <c r="I8" s="34"/>
      <c r="J8" s="36"/>
    </row>
    <row r="9" spans="2:10" ht="27" customHeight="1">
      <c r="B9" s="33" t="s">
        <v>7</v>
      </c>
      <c r="C9" s="34"/>
      <c r="D9" s="29">
        <f>D4-7*2</f>
        <v>46187</v>
      </c>
      <c r="E9" s="29"/>
      <c r="F9" s="29"/>
      <c r="G9" s="29"/>
      <c r="H9" s="29"/>
      <c r="I9" s="30" t="str">
        <f>"("&amp;TEXT(D9,"aaa)")&amp;"必着"</f>
        <v>(日)必着</v>
      </c>
      <c r="J9" s="30"/>
    </row>
    <row r="10" spans="2:10" ht="12.75" customHeight="1">
      <c r="E10" s="1"/>
    </row>
    <row r="11" spans="2:10" ht="27" customHeight="1">
      <c r="B11" s="41" t="s">
        <v>8</v>
      </c>
      <c r="C11" s="34"/>
      <c r="D11" s="38"/>
      <c r="E11" s="41" t="s">
        <v>9</v>
      </c>
      <c r="F11" s="38"/>
      <c r="G11" s="41" t="s">
        <v>10</v>
      </c>
      <c r="H11" s="38"/>
      <c r="I11" s="41" t="s">
        <v>11</v>
      </c>
      <c r="J11" s="38"/>
    </row>
    <row r="12" spans="2:10" ht="45" customHeight="1">
      <c r="B12" s="37" t="s">
        <v>12</v>
      </c>
      <c r="C12" s="38"/>
      <c r="D12" s="2"/>
      <c r="E12" s="3">
        <v>650</v>
      </c>
      <c r="F12" s="4" t="s">
        <v>13</v>
      </c>
      <c r="G12" s="3"/>
      <c r="H12" s="4" t="s">
        <v>14</v>
      </c>
      <c r="I12" s="5">
        <f t="shared" ref="I12:I15" si="0">SUM(E12*G12)</f>
        <v>0</v>
      </c>
      <c r="J12" s="4" t="s">
        <v>13</v>
      </c>
    </row>
    <row r="13" spans="2:10" ht="45" customHeight="1">
      <c r="B13" s="37" t="s">
        <v>15</v>
      </c>
      <c r="C13" s="38"/>
      <c r="D13" s="6"/>
      <c r="E13" s="3">
        <v>650</v>
      </c>
      <c r="F13" s="4" t="s">
        <v>13</v>
      </c>
      <c r="G13" s="3"/>
      <c r="H13" s="4" t="s">
        <v>14</v>
      </c>
      <c r="I13" s="5">
        <f t="shared" si="0"/>
        <v>0</v>
      </c>
      <c r="J13" s="4" t="s">
        <v>13</v>
      </c>
    </row>
    <row r="14" spans="2:10" ht="45" customHeight="1">
      <c r="B14" s="51" t="s">
        <v>17</v>
      </c>
      <c r="C14" s="52"/>
      <c r="D14" s="7"/>
      <c r="E14" s="3">
        <v>650</v>
      </c>
      <c r="F14" s="4" t="s">
        <v>13</v>
      </c>
      <c r="G14" s="3"/>
      <c r="H14" s="4" t="s">
        <v>14</v>
      </c>
      <c r="I14" s="5">
        <f t="shared" si="0"/>
        <v>0</v>
      </c>
      <c r="J14" s="4" t="s">
        <v>13</v>
      </c>
    </row>
    <row r="15" spans="2:10" ht="45" customHeight="1">
      <c r="B15" s="41" t="s">
        <v>16</v>
      </c>
      <c r="C15" s="38"/>
      <c r="D15" s="8"/>
      <c r="E15" s="9">
        <v>650</v>
      </c>
      <c r="F15" s="10" t="s">
        <v>13</v>
      </c>
      <c r="G15" s="9"/>
      <c r="H15" s="10" t="s">
        <v>14</v>
      </c>
      <c r="I15" s="11">
        <f t="shared" si="0"/>
        <v>0</v>
      </c>
      <c r="J15" s="10" t="s">
        <v>13</v>
      </c>
    </row>
    <row r="16" spans="2:10" ht="27" customHeight="1">
      <c r="B16" s="42" t="s">
        <v>18</v>
      </c>
      <c r="C16" s="43"/>
      <c r="D16" s="43"/>
      <c r="E16" s="43"/>
      <c r="F16" s="44"/>
      <c r="G16" s="12">
        <f>SUM(G12:G15)</f>
        <v>0</v>
      </c>
      <c r="H16" s="13" t="s">
        <v>14</v>
      </c>
      <c r="I16" s="14">
        <f>SUM(I12:I15)</f>
        <v>0</v>
      </c>
      <c r="J16" s="13" t="s">
        <v>13</v>
      </c>
    </row>
    <row r="17" spans="2:10" ht="14.4">
      <c r="B17" s="39" t="s">
        <v>19</v>
      </c>
      <c r="C17" s="40"/>
      <c r="D17" s="40"/>
      <c r="E17" s="40"/>
      <c r="F17" s="40"/>
      <c r="G17" s="40"/>
      <c r="H17" s="40"/>
      <c r="I17" s="40"/>
      <c r="J17" s="40"/>
    </row>
    <row r="18" spans="2:10" ht="14.4">
      <c r="B18" s="69" t="s">
        <v>27</v>
      </c>
      <c r="C18" s="32"/>
      <c r="D18" s="32"/>
      <c r="E18" s="32"/>
      <c r="F18" s="32"/>
      <c r="G18" s="32"/>
      <c r="H18" s="32"/>
      <c r="I18" s="32"/>
      <c r="J18" s="32"/>
    </row>
    <row r="19" spans="2:10" ht="15.75" customHeight="1">
      <c r="B19" s="31" t="s">
        <v>26</v>
      </c>
      <c r="C19" s="32"/>
      <c r="D19" s="32"/>
      <c r="E19" s="32"/>
      <c r="F19" s="32"/>
      <c r="G19" s="32"/>
      <c r="H19" s="32"/>
      <c r="I19" s="32"/>
      <c r="J19" s="32"/>
    </row>
    <row r="20" spans="2:10" ht="15.75" customHeight="1">
      <c r="B20" s="56" t="s">
        <v>20</v>
      </c>
      <c r="C20" s="32"/>
      <c r="D20" s="32"/>
      <c r="E20" s="32"/>
      <c r="F20" s="32"/>
      <c r="G20" s="32"/>
      <c r="H20" s="32"/>
      <c r="I20" s="32"/>
      <c r="J20" s="32"/>
    </row>
    <row r="21" spans="2:10" ht="15.75" customHeight="1">
      <c r="B21" s="31" t="s">
        <v>21</v>
      </c>
      <c r="C21" s="32"/>
      <c r="D21" s="32"/>
      <c r="E21" s="32"/>
      <c r="F21" s="32"/>
      <c r="G21" s="32"/>
      <c r="H21" s="32"/>
      <c r="I21" s="32"/>
      <c r="J21" s="32"/>
    </row>
    <row r="22" spans="2:10" ht="15.75" customHeight="1">
      <c r="B22" s="49"/>
      <c r="C22" s="50"/>
      <c r="D22" s="50"/>
      <c r="E22" s="50"/>
      <c r="F22" s="50"/>
      <c r="G22" s="50"/>
      <c r="H22" s="50"/>
      <c r="I22" s="50"/>
      <c r="J22" s="50"/>
    </row>
    <row r="23" spans="2:10" ht="23.25" customHeight="1">
      <c r="B23" s="45">
        <f>D4</f>
        <v>46201</v>
      </c>
      <c r="C23" s="46"/>
      <c r="D23" s="46"/>
      <c r="E23" s="46"/>
      <c r="F23" s="46"/>
      <c r="G23" s="46"/>
      <c r="H23" s="46"/>
      <c r="I23" s="46"/>
      <c r="J23" s="46"/>
    </row>
    <row r="24" spans="2:10" ht="19.2">
      <c r="B24" s="47" t="s">
        <v>22</v>
      </c>
      <c r="C24" s="46"/>
      <c r="D24" s="46"/>
      <c r="E24" s="46"/>
      <c r="F24" s="46"/>
      <c r="G24" s="46"/>
      <c r="H24" s="46"/>
      <c r="I24" s="46"/>
      <c r="J24" s="46"/>
    </row>
    <row r="25" spans="2:10" ht="34.5" customHeight="1">
      <c r="B25" s="67" t="str">
        <f>IF(D6="","",D6)</f>
        <v/>
      </c>
      <c r="C25" s="54"/>
      <c r="D25" s="54"/>
      <c r="E25" s="54"/>
      <c r="F25" s="68" t="s">
        <v>23</v>
      </c>
      <c r="G25" s="46"/>
    </row>
    <row r="26" spans="2:10" ht="12.75" customHeight="1">
      <c r="B26" s="15"/>
      <c r="C26" s="15"/>
      <c r="D26" s="15"/>
      <c r="E26" s="16"/>
      <c r="F26" s="17"/>
      <c r="G26" s="17"/>
    </row>
    <row r="27" spans="2:10" ht="29.25" customHeight="1">
      <c r="D27" s="61" t="str">
        <f>"　★　\　"&amp;TEXT(I34,"#,##0")&amp;"－"</f>
        <v>　★　\　0－</v>
      </c>
      <c r="E27" s="62"/>
      <c r="F27" s="62"/>
      <c r="G27" s="63"/>
    </row>
    <row r="28" spans="2:10" ht="39.75" customHeight="1">
      <c r="B28" s="60" t="str">
        <f>"但し、"&amp;B1&amp;"の弁当代として領収いたしました。"&amp;CHAR(10)&amp;"以下、明細となります。"</f>
        <v>但し、かすみがうら CUP
ドッジボール大会の弁当代として領収いたしました。
以下、明細となります。</v>
      </c>
      <c r="C28" s="54"/>
      <c r="D28" s="54"/>
      <c r="E28" s="54"/>
      <c r="F28" s="54"/>
      <c r="G28" s="54"/>
      <c r="H28" s="54"/>
      <c r="I28" s="54"/>
      <c r="J28" s="54"/>
    </row>
    <row r="29" spans="2:10" ht="18" customHeight="1">
      <c r="B29" s="66" t="s">
        <v>8</v>
      </c>
      <c r="C29" s="34"/>
      <c r="D29" s="38"/>
      <c r="E29" s="66" t="s">
        <v>9</v>
      </c>
      <c r="F29" s="38"/>
      <c r="G29" s="66" t="s">
        <v>10</v>
      </c>
      <c r="H29" s="38"/>
      <c r="I29" s="66" t="s">
        <v>11</v>
      </c>
      <c r="J29" s="38"/>
    </row>
    <row r="30" spans="2:10" ht="18" customHeight="1">
      <c r="B30" s="65" t="str">
        <f t="shared" ref="B30:B33" si="1">B12</f>
        <v>からあげ弁当</v>
      </c>
      <c r="C30" s="34"/>
      <c r="D30" s="38"/>
      <c r="E30" s="18">
        <f t="shared" ref="E30:E33" si="2">E12</f>
        <v>650</v>
      </c>
      <c r="F30" s="19" t="s">
        <v>13</v>
      </c>
      <c r="G30" s="18">
        <f t="shared" ref="G30:G33" si="3">G12</f>
        <v>0</v>
      </c>
      <c r="H30" s="19" t="s">
        <v>14</v>
      </c>
      <c r="I30" s="20">
        <f t="shared" ref="I30:I33" si="4">SUM(E30*G30)</f>
        <v>0</v>
      </c>
      <c r="J30" s="19" t="s">
        <v>13</v>
      </c>
    </row>
    <row r="31" spans="2:10" ht="18" customHeight="1">
      <c r="B31" s="65" t="str">
        <f t="shared" si="1"/>
        <v>ハンバーグ弁当</v>
      </c>
      <c r="C31" s="34"/>
      <c r="D31" s="38"/>
      <c r="E31" s="18">
        <f t="shared" si="2"/>
        <v>650</v>
      </c>
      <c r="F31" s="19" t="s">
        <v>13</v>
      </c>
      <c r="G31" s="18">
        <f t="shared" si="3"/>
        <v>0</v>
      </c>
      <c r="H31" s="19" t="s">
        <v>14</v>
      </c>
      <c r="I31" s="20">
        <f t="shared" si="4"/>
        <v>0</v>
      </c>
      <c r="J31" s="19" t="s">
        <v>13</v>
      </c>
    </row>
    <row r="32" spans="2:10" ht="18" customHeight="1">
      <c r="B32" s="65" t="str">
        <f t="shared" si="1"/>
        <v>ミックスフライ弁当</v>
      </c>
      <c r="C32" s="34"/>
      <c r="D32" s="38"/>
      <c r="E32" s="18">
        <f t="shared" si="2"/>
        <v>650</v>
      </c>
      <c r="F32" s="19" t="s">
        <v>13</v>
      </c>
      <c r="G32" s="18">
        <f t="shared" si="3"/>
        <v>0</v>
      </c>
      <c r="H32" s="19" t="s">
        <v>14</v>
      </c>
      <c r="I32" s="20">
        <f t="shared" si="4"/>
        <v>0</v>
      </c>
      <c r="J32" s="19" t="s">
        <v>13</v>
      </c>
    </row>
    <row r="33" spans="2:10" ht="18" customHeight="1">
      <c r="B33" s="57" t="str">
        <f t="shared" si="1"/>
        <v>幕の内弁当</v>
      </c>
      <c r="C33" s="58"/>
      <c r="D33" s="52"/>
      <c r="E33" s="21">
        <f t="shared" si="2"/>
        <v>650</v>
      </c>
      <c r="F33" s="22" t="s">
        <v>13</v>
      </c>
      <c r="G33" s="21">
        <f t="shared" si="3"/>
        <v>0</v>
      </c>
      <c r="H33" s="22" t="s">
        <v>14</v>
      </c>
      <c r="I33" s="23">
        <f t="shared" si="4"/>
        <v>0</v>
      </c>
      <c r="J33" s="22" t="s">
        <v>13</v>
      </c>
    </row>
    <row r="34" spans="2:10" ht="18" customHeight="1">
      <c r="B34" s="59" t="s">
        <v>18</v>
      </c>
      <c r="C34" s="43"/>
      <c r="D34" s="43"/>
      <c r="E34" s="43"/>
      <c r="F34" s="44"/>
      <c r="G34" s="24">
        <f>SUM(G30:G33)</f>
        <v>0</v>
      </c>
      <c r="H34" s="25" t="s">
        <v>14</v>
      </c>
      <c r="I34" s="26">
        <f>SUM(I30:I33)</f>
        <v>0</v>
      </c>
      <c r="J34" s="25" t="s">
        <v>13</v>
      </c>
    </row>
    <row r="35" spans="2:10" ht="27" customHeight="1">
      <c r="E35" s="1"/>
      <c r="F35" s="64" t="s">
        <v>24</v>
      </c>
      <c r="G35" s="58"/>
      <c r="H35" s="58"/>
      <c r="I35" s="58"/>
      <c r="J35" s="58"/>
    </row>
    <row r="36" spans="2:10" ht="12.75" customHeight="1">
      <c r="E36" s="1"/>
      <c r="F36" s="46"/>
      <c r="G36" s="46"/>
      <c r="H36" s="46"/>
      <c r="I36" s="46"/>
      <c r="J36" s="46"/>
    </row>
    <row r="37" spans="2:10" ht="12.75" customHeight="1">
      <c r="E37" s="1"/>
    </row>
    <row r="38" spans="2:10" ht="12.75" customHeight="1">
      <c r="E38" s="1"/>
    </row>
    <row r="39" spans="2:10" ht="12.75" customHeight="1">
      <c r="E39" s="1"/>
    </row>
    <row r="40" spans="2:10" ht="12.75" customHeight="1">
      <c r="E40" s="1"/>
    </row>
    <row r="41" spans="2:10" ht="12.75" customHeight="1">
      <c r="E41" s="1"/>
    </row>
    <row r="42" spans="2:10" ht="12.75" customHeight="1">
      <c r="E42" s="1"/>
    </row>
    <row r="43" spans="2:10" ht="12.75" customHeight="1">
      <c r="E43" s="1"/>
    </row>
    <row r="44" spans="2:10" ht="12.75" customHeight="1">
      <c r="E44" s="1"/>
    </row>
    <row r="45" spans="2:10" ht="12.75" customHeight="1">
      <c r="E45" s="1"/>
    </row>
    <row r="46" spans="2:10" ht="12.75" customHeight="1">
      <c r="E46" s="1"/>
    </row>
    <row r="47" spans="2:10" ht="12.75" customHeight="1">
      <c r="E47" s="1"/>
    </row>
    <row r="48" spans="2:10" ht="12.75" customHeight="1">
      <c r="E48" s="1"/>
    </row>
    <row r="49" spans="5:5" ht="12.75" customHeight="1">
      <c r="E49" s="1"/>
    </row>
    <row r="50" spans="5:5" ht="12.75" customHeight="1">
      <c r="E50" s="1"/>
    </row>
    <row r="51" spans="5:5" ht="12.75" customHeight="1">
      <c r="E51" s="1"/>
    </row>
    <row r="52" spans="5:5" ht="12.75" customHeight="1">
      <c r="E52" s="1"/>
    </row>
    <row r="53" spans="5:5" ht="12.75" customHeight="1">
      <c r="E53" s="1"/>
    </row>
    <row r="54" spans="5:5" ht="12.75" customHeight="1">
      <c r="E54" s="1"/>
    </row>
    <row r="55" spans="5:5" ht="12.75" customHeight="1">
      <c r="E55" s="1"/>
    </row>
    <row r="56" spans="5:5" ht="12.75" customHeight="1">
      <c r="E56" s="1"/>
    </row>
    <row r="57" spans="5:5" ht="12.75" customHeight="1">
      <c r="E57" s="1"/>
    </row>
    <row r="58" spans="5:5" ht="12.75" customHeight="1">
      <c r="E58" s="1"/>
    </row>
    <row r="59" spans="5:5" ht="12.75" customHeight="1">
      <c r="E59" s="1"/>
    </row>
    <row r="60" spans="5:5" ht="12.75" customHeight="1">
      <c r="E60" s="1"/>
    </row>
    <row r="61" spans="5:5" ht="12.75" customHeight="1">
      <c r="E61" s="1"/>
    </row>
    <row r="62" spans="5:5" ht="12.75" customHeight="1">
      <c r="E62" s="1"/>
    </row>
    <row r="63" spans="5:5" ht="12.75" customHeight="1">
      <c r="E63" s="1"/>
    </row>
    <row r="64" spans="5:5" ht="12.75" customHeight="1">
      <c r="E64" s="1"/>
    </row>
    <row r="65" spans="5:5" ht="12.75" customHeight="1">
      <c r="E65" s="1"/>
    </row>
    <row r="66" spans="5:5" ht="12.75" customHeight="1">
      <c r="E66" s="1"/>
    </row>
    <row r="67" spans="5:5" ht="12.75" customHeight="1">
      <c r="E67" s="1"/>
    </row>
    <row r="68" spans="5:5" ht="12.75" customHeight="1">
      <c r="E68" s="1"/>
    </row>
    <row r="69" spans="5:5" ht="12.75" customHeight="1">
      <c r="E69" s="1"/>
    </row>
    <row r="70" spans="5:5" ht="12.75" customHeight="1">
      <c r="E70" s="1"/>
    </row>
    <row r="71" spans="5:5" ht="12.75" customHeight="1">
      <c r="E71" s="1"/>
    </row>
    <row r="72" spans="5:5" ht="12.75" customHeight="1">
      <c r="E72" s="1"/>
    </row>
    <row r="73" spans="5:5" ht="12.75" customHeight="1">
      <c r="E73" s="1"/>
    </row>
    <row r="74" spans="5:5" ht="12.75" customHeight="1">
      <c r="E74" s="1"/>
    </row>
    <row r="75" spans="5:5" ht="12.75" customHeight="1">
      <c r="E75" s="1"/>
    </row>
    <row r="76" spans="5:5" ht="12.75" customHeight="1">
      <c r="E76" s="1"/>
    </row>
    <row r="77" spans="5:5" ht="12.75" customHeight="1">
      <c r="E77" s="1"/>
    </row>
    <row r="78" spans="5:5" ht="12.75" customHeight="1">
      <c r="E78" s="1"/>
    </row>
    <row r="79" spans="5:5" ht="12.75" customHeight="1">
      <c r="E79" s="1"/>
    </row>
    <row r="80" spans="5:5" ht="12.75" customHeight="1">
      <c r="E80" s="1"/>
    </row>
    <row r="81" spans="5:5" ht="12.75" customHeight="1">
      <c r="E81" s="1"/>
    </row>
    <row r="82" spans="5:5" ht="12.75" customHeight="1">
      <c r="E82" s="1"/>
    </row>
    <row r="83" spans="5:5" ht="12.75" customHeight="1">
      <c r="E83" s="1"/>
    </row>
    <row r="84" spans="5:5" ht="12.75" customHeight="1">
      <c r="E84" s="1"/>
    </row>
    <row r="85" spans="5:5" ht="12.75" customHeight="1">
      <c r="E85" s="1"/>
    </row>
    <row r="86" spans="5:5" ht="12.75" customHeight="1">
      <c r="E86" s="1"/>
    </row>
    <row r="87" spans="5:5" ht="12.75" customHeight="1">
      <c r="E87" s="1"/>
    </row>
    <row r="88" spans="5:5" ht="12.75" customHeight="1">
      <c r="E88" s="1"/>
    </row>
    <row r="89" spans="5:5" ht="12.75" customHeight="1">
      <c r="E89" s="1"/>
    </row>
    <row r="90" spans="5:5" ht="12.75" customHeight="1">
      <c r="E90" s="1"/>
    </row>
    <row r="91" spans="5:5" ht="12.75" customHeight="1">
      <c r="E91" s="1"/>
    </row>
    <row r="92" spans="5:5" ht="12.75" customHeight="1">
      <c r="E92" s="1"/>
    </row>
    <row r="93" spans="5:5" ht="12.75" customHeight="1">
      <c r="E93" s="1"/>
    </row>
    <row r="94" spans="5:5" ht="12.75" customHeight="1">
      <c r="E94" s="1"/>
    </row>
    <row r="95" spans="5:5" ht="12.75" customHeight="1">
      <c r="E95" s="1"/>
    </row>
    <row r="96" spans="5:5" ht="12.75" customHeight="1">
      <c r="E96" s="1"/>
    </row>
    <row r="97" spans="5:5" ht="12.75" customHeight="1">
      <c r="E97" s="1"/>
    </row>
    <row r="98" spans="5:5" ht="12.75" customHeight="1">
      <c r="E98" s="1"/>
    </row>
    <row r="99" spans="5:5" ht="12.75" customHeight="1">
      <c r="E99" s="1"/>
    </row>
    <row r="100" spans="5:5" ht="12.75" customHeight="1">
      <c r="E100" s="1"/>
    </row>
  </sheetData>
  <mergeCells count="47">
    <mergeCell ref="B24:J24"/>
    <mergeCell ref="B32:D32"/>
    <mergeCell ref="E29:F29"/>
    <mergeCell ref="G29:H29"/>
    <mergeCell ref="I29:J29"/>
    <mergeCell ref="B31:D31"/>
    <mergeCell ref="B29:D29"/>
    <mergeCell ref="B30:D30"/>
    <mergeCell ref="B25:E25"/>
    <mergeCell ref="F25:G25"/>
    <mergeCell ref="B33:D33"/>
    <mergeCell ref="B34:F34"/>
    <mergeCell ref="B28:J28"/>
    <mergeCell ref="D27:G27"/>
    <mergeCell ref="F35:J36"/>
    <mergeCell ref="B23:J23"/>
    <mergeCell ref="B2:J3"/>
    <mergeCell ref="B1:J1"/>
    <mergeCell ref="B11:D11"/>
    <mergeCell ref="E11:F11"/>
    <mergeCell ref="D7:J7"/>
    <mergeCell ref="B18:J18"/>
    <mergeCell ref="B22:J22"/>
    <mergeCell ref="B21:J21"/>
    <mergeCell ref="B14:C14"/>
    <mergeCell ref="B15:C15"/>
    <mergeCell ref="B8:C8"/>
    <mergeCell ref="B5:C5"/>
    <mergeCell ref="B4:C4"/>
    <mergeCell ref="D5:J5"/>
    <mergeCell ref="B20:J20"/>
    <mergeCell ref="D4:H4"/>
    <mergeCell ref="I4:J4"/>
    <mergeCell ref="D9:H9"/>
    <mergeCell ref="I9:J9"/>
    <mergeCell ref="B19:J19"/>
    <mergeCell ref="B6:C6"/>
    <mergeCell ref="B7:C7"/>
    <mergeCell ref="D6:J6"/>
    <mergeCell ref="D8:J8"/>
    <mergeCell ref="B13:C13"/>
    <mergeCell ref="B17:J17"/>
    <mergeCell ref="G11:H11"/>
    <mergeCell ref="I11:J11"/>
    <mergeCell ref="B9:C9"/>
    <mergeCell ref="B12:C12"/>
    <mergeCell ref="B16:F16"/>
  </mergeCells>
  <phoneticPr fontId="13"/>
  <printOptions horizontalCentered="1"/>
  <pageMargins left="0.70866141732283472" right="0.70866141732283472" top="0.35433070866141736" bottom="0.35433070866141736" header="0" footer="0"/>
  <pageSetup paperSize="9" scale="9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お弁当注文</vt:lpstr>
      <vt:lpstr>お弁当注文!Print_Area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yana</dc:creator>
  <cp:lastModifiedBy>健 鈴木</cp:lastModifiedBy>
  <cp:lastPrinted>2026-05-19T15:01:36Z</cp:lastPrinted>
  <dcterms:created xsi:type="dcterms:W3CDTF">2015-04-01T08:37:11Z</dcterms:created>
  <dcterms:modified xsi:type="dcterms:W3CDTF">2026-05-19T15:06:50Z</dcterms:modified>
</cp:coreProperties>
</file>